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6" i="1" l="1"/>
  <c r="H15" i="1" l="1"/>
  <c r="H16" i="1"/>
  <c r="H17" i="1"/>
  <c r="H18" i="1"/>
  <c r="H19" i="1"/>
  <c r="H20" i="1"/>
  <c r="H21" i="1"/>
  <c r="H22" i="1"/>
  <c r="H23" i="1"/>
  <c r="H24" i="1"/>
  <c r="H25" i="1"/>
  <c r="H27" i="1"/>
  <c r="H14" i="1"/>
  <c r="H28" i="1" l="1"/>
  <c r="G28" i="1"/>
  <c r="F28" i="1"/>
  <c r="E28" i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<sst xmlns="http://schemas.openxmlformats.org/spreadsheetml/2006/main" count="52" uniqueCount="41">
  <si>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</si>
  <si>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</si>
  <si>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</si>
  <si>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</si>
  <si>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</si>
  <si>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</si>
  <si>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</si>
  <si>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</si>
  <si>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</si>
  <si>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</si>
  <si>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</si>
  <si>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</si>
  <si>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</si>
  <si>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</si>
  <si>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</si>
  <si>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</si>
  <si>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</si>
  <si>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</si>
  <si>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</si>
  <si>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</si>
  <si>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</si>
  <si>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Գյումրու N 29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</si>
  <si>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Ընդհանուր բնույթի այլ ծառ.</t>
  </si>
  <si>
    <t>Կոմունալ ծառայություններ</t>
  </si>
  <si>
    <t>Տեղեկատվական ծառ.</t>
  </si>
  <si>
    <t>Կապի ծառայություններ</t>
  </si>
  <si>
    <t>Պարտադիր վճարներ</t>
  </si>
  <si>
    <t>Հատուկ նպ. այլ նյութեր</t>
  </si>
  <si>
    <t>Շենքերի և կառ.ընթ.նորոգում</t>
  </si>
  <si>
    <t xml:space="preserve"> Պայմանագրի համարը՝  ՀԿ _19_</t>
  </si>
  <si>
    <t xml:space="preserve">Պայմանագրի կնքման ամսաթիվը՝  &lt;&lt;   04 &gt;&gt;       04        2025 թ.                            </t>
  </si>
  <si>
    <t>(2025 թվականի III եռամսյակ)</t>
  </si>
  <si>
    <t>Պայմանագրի շրջանակներում &lt;&lt;01&gt;&gt;հուլիսի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</si>
  <si>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</si>
  <si>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</si>
  <si>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</si>
  <si>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</si>
  <si>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</si>
  <si>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</si>
  <si>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>Վերապատ. և ուսուցման ծախսեր</t>
  </si>
  <si>
    <t xml:space="preserve"> &lt;&lt; 08 &gt;&gt; &lt;&lt; 10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</si>
</sst>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13" zoomScale="118" zoomScaleNormal="118" workbookViewId="0">
      <selection activeCell="E12" sqref="E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40</v>
      </c>
      <c r="B4" s="24"/>
      <c r="C4" s="24"/>
      <c r="D4" s="24"/>
      <c r="E4" s="24"/>
      <c r="F4" s="13"/>
      <c r="G4" s="13"/>
      <c r="H4" s="13"/>
      <c r="I4" s="13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16" t="s">
        <v>30</v>
      </c>
      <c r="B6" s="16"/>
      <c r="C6" s="16"/>
      <c r="D6" s="16"/>
      <c r="E6" s="16"/>
      <c r="F6" s="16"/>
      <c r="G6" s="16"/>
      <c r="H6" s="16"/>
      <c r="I6" s="16"/>
      <c r="J6" s="7"/>
    </row>
    <row r="7" spans="1:17" x14ac:dyDescent="0.25">
      <c r="A7" s="16" t="s">
        <v>29</v>
      </c>
      <c r="B7" s="16"/>
      <c r="C7" s="16"/>
      <c r="D7" s="16"/>
      <c r="E7" s="16"/>
      <c r="F7" s="16"/>
      <c r="G7" s="16"/>
      <c r="H7" s="16"/>
      <c r="I7" s="16"/>
      <c r="J7" s="7"/>
    </row>
    <row r="8" spans="1:17" x14ac:dyDescent="0.25">
      <c r="A8" s="16" t="s">
        <v>2</v>
      </c>
      <c r="B8" s="16"/>
      <c r="C8" s="16" t="s">
        <v>19</v>
      </c>
      <c r="D8" s="16"/>
      <c r="E8" s="16"/>
      <c r="F8" s="16"/>
      <c r="G8" s="16"/>
      <c r="H8" s="16"/>
      <c r="I8" s="16"/>
      <c r="J8" s="13"/>
    </row>
    <row r="9" spans="1:17" x14ac:dyDescent="0.25">
      <c r="A9" s="17" t="s">
        <v>3</v>
      </c>
      <c r="B9" s="17"/>
      <c r="C9" s="17" t="s">
        <v>21</v>
      </c>
      <c r="D9" s="17"/>
      <c r="E9" s="17"/>
      <c r="F9" s="17"/>
      <c r="G9" s="17"/>
      <c r="H9" s="17"/>
      <c r="I9" s="17"/>
      <c r="J9" s="17"/>
    </row>
    <row r="10" spans="1:17" x14ac:dyDescent="0.25">
      <c r="A10" s="17" t="s">
        <v>32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7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23284.799999999999</v>
      </c>
      <c r="F14" s="8">
        <v>23153.200000000001</v>
      </c>
      <c r="G14" s="9">
        <v>26776.7</v>
      </c>
      <c r="H14" s="10">
        <f>SUM(G14-F14)</f>
        <v>3623.5</v>
      </c>
      <c r="I14" s="18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1180</v>
      </c>
      <c r="E15" s="9">
        <v>188.6</v>
      </c>
      <c r="F15" s="9">
        <v>61.4</v>
      </c>
      <c r="G15" s="9">
        <v>0</v>
      </c>
      <c r="H15" s="10">
        <f t="shared" ref="H15:H27" si="0">SUM(G15-F15)</f>
        <v>-61.4</v>
      </c>
      <c r="I15" s="19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>
        <v>0</v>
      </c>
      <c r="F16" s="9">
        <v>0</v>
      </c>
      <c r="G16" s="9">
        <v>0</v>
      </c>
      <c r="H16" s="10">
        <f t="shared" si="0"/>
        <v>0</v>
      </c>
      <c r="I16" s="19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15</v>
      </c>
      <c r="F17" s="9">
        <v>15</v>
      </c>
      <c r="G17" s="9">
        <v>100</v>
      </c>
      <c r="H17" s="10">
        <f t="shared" si="0"/>
        <v>85</v>
      </c>
      <c r="I17" s="19"/>
      <c r="J17" s="6"/>
    </row>
    <row r="18" spans="1:14" ht="19.5" customHeight="1" x14ac:dyDescent="0.25">
      <c r="A18" s="6">
        <v>5</v>
      </c>
      <c r="B18" s="6" t="s">
        <v>18</v>
      </c>
      <c r="C18" s="6" t="s">
        <v>10</v>
      </c>
      <c r="D18" s="8"/>
      <c r="E18" s="9">
        <v>81.8</v>
      </c>
      <c r="F18" s="9">
        <v>81.8</v>
      </c>
      <c r="G18" s="9">
        <v>0</v>
      </c>
      <c r="H18" s="10">
        <f t="shared" si="0"/>
        <v>-81.8</v>
      </c>
      <c r="I18" s="19"/>
      <c r="J18" s="6"/>
    </row>
    <row r="19" spans="1:14" x14ac:dyDescent="0.25">
      <c r="A19" s="6">
        <v>6</v>
      </c>
      <c r="B19" s="6" t="s">
        <v>22</v>
      </c>
      <c r="C19" s="6" t="s">
        <v>10</v>
      </c>
      <c r="D19" s="8"/>
      <c r="E19" s="9">
        <v>90</v>
      </c>
      <c r="F19" s="9">
        <v>90</v>
      </c>
      <c r="G19" s="9">
        <v>90</v>
      </c>
      <c r="H19" s="10">
        <f t="shared" si="0"/>
        <v>0</v>
      </c>
      <c r="I19" s="19"/>
      <c r="J19" s="6"/>
      <c r="M19" s="4"/>
    </row>
    <row r="20" spans="1:14" s="2" customFormat="1" ht="20.25" customHeight="1" x14ac:dyDescent="0.25">
      <c r="A20" s="6">
        <v>7</v>
      </c>
      <c r="B20" s="6" t="s">
        <v>23</v>
      </c>
      <c r="C20" s="6" t="s">
        <v>10</v>
      </c>
      <c r="D20" s="8"/>
      <c r="E20" s="9">
        <v>35.6</v>
      </c>
      <c r="F20" s="9">
        <v>9.6</v>
      </c>
      <c r="G20" s="9">
        <v>90</v>
      </c>
      <c r="H20" s="10">
        <f t="shared" si="0"/>
        <v>80.400000000000006</v>
      </c>
      <c r="I20" s="19"/>
      <c r="J20" s="6"/>
      <c r="K20" s="5"/>
      <c r="M20" s="5"/>
    </row>
    <row r="21" spans="1:14" s="2" customFormat="1" ht="20.25" customHeight="1" x14ac:dyDescent="0.25">
      <c r="A21" s="6">
        <v>8</v>
      </c>
      <c r="B21" s="6" t="s">
        <v>25</v>
      </c>
      <c r="C21" s="6" t="s">
        <v>10</v>
      </c>
      <c r="D21" s="8">
        <v>2</v>
      </c>
      <c r="E21" s="9">
        <v>28.8</v>
      </c>
      <c r="F21" s="9">
        <v>28.8</v>
      </c>
      <c r="G21" s="9">
        <v>65</v>
      </c>
      <c r="H21" s="10">
        <f t="shared" si="0"/>
        <v>36.200000000000003</v>
      </c>
      <c r="I21" s="19"/>
      <c r="J21" s="6"/>
      <c r="K21" s="5"/>
      <c r="M21" s="5"/>
    </row>
    <row r="22" spans="1:14" s="2" customFormat="1" ht="20.25" customHeight="1" x14ac:dyDescent="0.25">
      <c r="A22" s="6">
        <v>9</v>
      </c>
      <c r="B22" s="6" t="s">
        <v>26</v>
      </c>
      <c r="C22" s="6" t="s">
        <v>10</v>
      </c>
      <c r="D22" s="8"/>
      <c r="E22" s="9">
        <v>84</v>
      </c>
      <c r="F22" s="9">
        <v>42</v>
      </c>
      <c r="G22" s="9">
        <v>326</v>
      </c>
      <c r="H22" s="10">
        <f t="shared" si="0"/>
        <v>284</v>
      </c>
      <c r="I22" s="19"/>
      <c r="J22" s="6"/>
      <c r="K22" s="5"/>
      <c r="M22" s="5"/>
    </row>
    <row r="23" spans="1:14" x14ac:dyDescent="0.25">
      <c r="A23" s="6">
        <v>10</v>
      </c>
      <c r="B23" s="6" t="s">
        <v>24</v>
      </c>
      <c r="C23" s="6" t="s">
        <v>10</v>
      </c>
      <c r="D23" s="8"/>
      <c r="E23" s="9">
        <v>17.3</v>
      </c>
      <c r="F23" s="9">
        <v>17.3</v>
      </c>
      <c r="G23" s="9">
        <v>40</v>
      </c>
      <c r="H23" s="10">
        <f t="shared" si="0"/>
        <v>22.7</v>
      </c>
      <c r="I23" s="19"/>
      <c r="J23" s="6"/>
      <c r="M23" s="4"/>
    </row>
    <row r="24" spans="1:14" x14ac:dyDescent="0.25">
      <c r="A24" s="6"/>
      <c r="B24" s="6" t="s">
        <v>28</v>
      </c>
      <c r="C24" s="6" t="s">
        <v>10</v>
      </c>
      <c r="D24" s="8"/>
      <c r="E24" s="9">
        <v>0</v>
      </c>
      <c r="F24" s="9">
        <v>0</v>
      </c>
      <c r="G24" s="9">
        <v>100</v>
      </c>
      <c r="H24" s="10">
        <f t="shared" si="0"/>
        <v>100</v>
      </c>
      <c r="I24" s="19"/>
      <c r="J24" s="6"/>
      <c r="M24" s="4"/>
    </row>
    <row r="25" spans="1:14" x14ac:dyDescent="0.25">
      <c r="A25" s="6">
        <v>11</v>
      </c>
      <c r="B25" s="6" t="s">
        <v>27</v>
      </c>
      <c r="C25" s="6" t="s">
        <v>10</v>
      </c>
      <c r="D25" s="8"/>
      <c r="E25" s="9">
        <v>0</v>
      </c>
      <c r="F25" s="9">
        <v>0</v>
      </c>
      <c r="G25" s="9">
        <v>100</v>
      </c>
      <c r="H25" s="10">
        <f t="shared" si="0"/>
        <v>100</v>
      </c>
      <c r="I25" s="19"/>
      <c r="J25" s="6"/>
      <c r="M25" s="4"/>
    </row>
    <row r="26" spans="1:14" x14ac:dyDescent="0.25">
      <c r="A26" s="6">
        <v>12</v>
      </c>
      <c r="B26" s="6" t="s">
        <v>39</v>
      </c>
      <c r="C26" s="6" t="s">
        <v>10</v>
      </c>
      <c r="D26" s="8"/>
      <c r="E26" s="9">
        <v>59</v>
      </c>
      <c r="F26" s="9">
        <v>59</v>
      </c>
      <c r="G26" s="9">
        <v>0</v>
      </c>
      <c r="H26" s="10">
        <f t="shared" si="0"/>
        <v>-59</v>
      </c>
      <c r="I26" s="19"/>
      <c r="J26" s="6"/>
      <c r="M26" s="4"/>
    </row>
    <row r="27" spans="1:14" x14ac:dyDescent="0.25">
      <c r="A27" s="6">
        <v>13</v>
      </c>
      <c r="B27" s="6" t="s">
        <v>20</v>
      </c>
      <c r="C27" s="6" t="s">
        <v>10</v>
      </c>
      <c r="D27" s="8"/>
      <c r="E27" s="9">
        <v>644.5</v>
      </c>
      <c r="F27" s="9">
        <v>0</v>
      </c>
      <c r="G27" s="9">
        <v>0</v>
      </c>
      <c r="H27" s="10">
        <f t="shared" si="0"/>
        <v>0</v>
      </c>
      <c r="I27" s="20"/>
      <c r="J27" s="6"/>
      <c r="M27" s="4"/>
    </row>
    <row r="28" spans="1:14" ht="23.25" customHeight="1" x14ac:dyDescent="0.25">
      <c r="A28" s="6"/>
      <c r="B28" s="6" t="s">
        <v>14</v>
      </c>
      <c r="C28" s="6"/>
      <c r="D28" s="6"/>
      <c r="E28" s="11">
        <f>SUM(E14:E27)</f>
        <v>24529.399999999994</v>
      </c>
      <c r="F28" s="11">
        <f>SUM(F14:F27)</f>
        <v>23558.1</v>
      </c>
      <c r="G28" s="11">
        <f>SUM(G14:G27)</f>
        <v>27687.7</v>
      </c>
      <c r="H28" s="11">
        <f>SUM(H14:H27)</f>
        <v>4129.5999999999995</v>
      </c>
      <c r="I28" s="12"/>
      <c r="J28" s="6"/>
      <c r="M28" s="4"/>
    </row>
    <row r="29" spans="1:14" ht="23.25" customHeight="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M29" s="4"/>
    </row>
    <row r="30" spans="1:14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5"/>
      <c r="M30" s="4"/>
      <c r="N30" s="4"/>
    </row>
    <row r="31" spans="1:14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5"/>
      <c r="M31" s="4"/>
    </row>
    <row r="32" spans="1:14" x14ac:dyDescent="0.25">
      <c r="C32" s="14"/>
      <c r="D32" s="14"/>
      <c r="E32" s="14"/>
      <c r="G32" s="4"/>
    </row>
    <row r="33" spans="8:11" x14ac:dyDescent="0.25">
      <c r="K33" s="4"/>
    </row>
    <row r="38" spans="8:11" x14ac:dyDescent="0.25">
      <c r="H38" s="4"/>
    </row>
    <row r="40" spans="8:11" x14ac:dyDescent="0.25">
      <c r="H40" s="4"/>
    </row>
  </sheetData>
  <mergeCells count="18">
    <mergeCell ref="A1:J1"/>
    <mergeCell ref="A2:J2"/>
    <mergeCell ref="A3:J3"/>
    <mergeCell ref="A4:E4"/>
    <mergeCell ref="A5:I5"/>
    <mergeCell ref="A30:B30"/>
    <mergeCell ref="C30:I30"/>
    <mergeCell ref="A31:B31"/>
    <mergeCell ref="C31:I31"/>
    <mergeCell ref="A6:I6"/>
    <mergeCell ref="A7:I7"/>
    <mergeCell ref="A8:B8"/>
    <mergeCell ref="C8:I8"/>
    <mergeCell ref="A9:B9"/>
    <mergeCell ref="C9:J9"/>
    <mergeCell ref="A10:J11"/>
    <mergeCell ref="I14:I27"/>
    <mergeCell ref="A29:J29"/>
  </mergeCells>
  <pageMargins left="0.31496062992125984" right="0.11811023622047245" top="0.74803149606299213" bottom="0.74803149606299213" header="0.31496062992125984" footer="0.31496062992125984"/>
  <pageSetup paperSize="9" scale="8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2025-10-06T10:08:35Z</dcterms:modified>
</cp:coreProperties>
</file>